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OCESSOS DE LICITAÇÃO\CONCORRENCIA\CONCORRÊNCIA ELETRÔNICA\RECAPE 2024- AV S BERNARDO\"/>
    </mc:Choice>
  </mc:AlternateContent>
  <bookViews>
    <workbookView xWindow="0" yWindow="0" windowWidth="28800" windowHeight="12210"/>
  </bookViews>
  <sheets>
    <sheet name="1 - etapa - até 500 mil" sheetId="7" r:id="rId1"/>
  </sheets>
  <definedNames>
    <definedName name="_xlnm.Print_Area" localSheetId="0">'1 - etapa - até 500 mil'!$B$2:$J$34</definedName>
  </definedNames>
  <calcPr calcId="191029"/>
</workbook>
</file>

<file path=xl/calcChain.xml><?xml version="1.0" encoding="utf-8"?>
<calcChain xmlns="http://schemas.openxmlformats.org/spreadsheetml/2006/main">
  <c r="I18" i="7" l="1"/>
  <c r="H24" i="7" l="1"/>
  <c r="I21" i="7"/>
  <c r="I20" i="7"/>
  <c r="H16" i="7"/>
  <c r="H17" i="7"/>
  <c r="G15" i="7"/>
  <c r="H23" i="7" l="1"/>
  <c r="H25" i="7" s="1"/>
  <c r="F25" i="7" l="1"/>
  <c r="I19" i="7"/>
  <c r="G13" i="7" l="1"/>
</calcChain>
</file>

<file path=xl/sharedStrings.xml><?xml version="1.0" encoding="utf-8"?>
<sst xmlns="http://schemas.openxmlformats.org/spreadsheetml/2006/main" count="38" uniqueCount="33">
  <si>
    <t>GOVERNO DO ESTADO DE SÃO PAULO</t>
  </si>
  <si>
    <t>PRAZO PROPOSTO</t>
  </si>
  <si>
    <t>ITEM</t>
  </si>
  <si>
    <t>UNIDADE</t>
  </si>
  <si>
    <t>RECURSOS PRÓPRIOS</t>
  </si>
  <si>
    <t>TOTAL</t>
  </si>
  <si>
    <t>R$</t>
  </si>
  <si>
    <t>m²</t>
  </si>
  <si>
    <t>PERÍODO:</t>
  </si>
  <si>
    <t xml:space="preserve">     MUNICÍPIO:  </t>
  </si>
  <si>
    <t>SERVIÇO</t>
  </si>
  <si>
    <t>1ª ETAPA</t>
  </si>
  <si>
    <t xml:space="preserve">Prazo de liberação: em 30 dias após a expedição da ordem de serviço            </t>
  </si>
  <si>
    <t>RECURSOS ESTADUAL</t>
  </si>
  <si>
    <t>(Timbre da Prefeitura Municipal)</t>
  </si>
  <si>
    <t xml:space="preserve">     DATA BASE:</t>
  </si>
  <si>
    <t xml:space="preserve">PRAZO DE EXECUÇÃO:                </t>
  </si>
  <si>
    <r>
      <t xml:space="preserve">FINAL: </t>
    </r>
    <r>
      <rPr>
        <sz val="8"/>
        <color rgb="FFFF0000"/>
        <rFont val="Arial"/>
        <family val="2"/>
      </rPr>
      <t>720 dias</t>
    </r>
    <r>
      <rPr>
        <sz val="8"/>
        <color rgb="FF0070C0"/>
        <rFont val="Arial"/>
        <family val="2"/>
      </rPr>
      <t xml:space="preserve"> a partir da data da assinatura do convênio</t>
    </r>
  </si>
  <si>
    <t>OBJETO:</t>
  </si>
  <si>
    <t>CRONOGRAMA FÍSICO - DESEMBOLSO E APLICAÇÃO DOS RECURSOS</t>
  </si>
  <si>
    <t>SECRETARIA DE GOVERNO E RELAÇÕES INSTITUCIONAIS</t>
  </si>
  <si>
    <t>SERVIÇOS PRELIMINARES</t>
  </si>
  <si>
    <t>____________________________________</t>
  </si>
  <si>
    <t>PAVIMENTAÇÃO ASFÁLTICA</t>
  </si>
  <si>
    <t>Pavimentação asfáltica - Avenida São Bernardo - Abadia de Nossa Senhora da Assunção de Hardehausen</t>
  </si>
  <si>
    <t>ITATINGA</t>
  </si>
  <si>
    <t>CREA/SP: 5070431839</t>
  </si>
  <si>
    <t>Diretor Engenharia/Obras</t>
  </si>
  <si>
    <t>Eng. Civil: Ricaldo Manoel Silva</t>
  </si>
  <si>
    <t/>
  </si>
  <si>
    <t>LEVANTAMENTO PLANIMÉTRICO</t>
  </si>
  <si>
    <t>INÍCIO: Mai/2024</t>
  </si>
  <si>
    <t>Itatinga, 22 de 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</si>
</sst>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\ &quot;DIAS&quot;"/>
    <numFmt numFmtId="165" formatCode="[$-416]mmmm\-yy;@"/>
  </numFmts>
  <fonts count="27">
    <font>
      <sz val="10"/>
      <color indexed="8"/>
      <name val="MS Sans Serif"/>
    </font>
    <font>
      <b/>
      <sz val="9.85"/>
      <color indexed="8"/>
      <name val="Times New Roman"/>
      <family val="1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2"/>
      <color rgb="FF0070C0"/>
      <name val="AriaK"/>
    </font>
    <font>
      <sz val="11"/>
      <color rgb="FFFF0000"/>
      <name val="Arial"/>
      <family val="2"/>
    </font>
    <font>
      <sz val="8"/>
      <name val="MS Sans Serif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K"/>
    </font>
    <font>
      <b/>
      <sz val="10"/>
      <color theme="0" tint="-0.34998626667073579"/>
      <name val="Arial"/>
      <family val="2"/>
    </font>
    <font>
      <sz val="10"/>
      <color indexed="8"/>
      <name val="Arial"/>
      <family val="2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MS Sans Serif"/>
    </font>
    <font>
      <b/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gray06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Protection="0">
      <alignment vertical="center"/>
    </xf>
    <xf numFmtId="0" fontId="2" fillId="0" borderId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0" fontId="25" fillId="0" borderId="0"/>
  </cellStyleXfs>
  <cellXfs count="81">
    <xf numFmtId="0" fontId="0" fillId="0" borderId="0" xfId="0"/>
    <xf numFmtId="0" fontId="6" fillId="0" borderId="0" xfId="0" applyFont="1" applyAlignment="1">
      <alignment wrapText="1"/>
    </xf>
    <xf numFmtId="0" fontId="0" fillId="0" borderId="9" xfId="0" applyBorder="1"/>
    <xf numFmtId="0" fontId="7" fillId="0" borderId="0" xfId="0" applyFont="1" applyAlignment="1">
      <alignment vertical="top" wrapText="1"/>
    </xf>
    <xf numFmtId="0" fontId="6" fillId="0" borderId="8" xfId="0" applyFont="1" applyBorder="1" applyAlignment="1">
      <alignment vertical="top"/>
    </xf>
    <xf numFmtId="0" fontId="0" fillId="0" borderId="18" xfId="0" applyBorder="1"/>
    <xf numFmtId="0" fontId="8" fillId="0" borderId="0" xfId="0" applyFont="1"/>
    <xf numFmtId="0" fontId="6" fillId="0" borderId="16" xfId="0" applyFont="1" applyBorder="1" applyAlignment="1">
      <alignment vertical="top"/>
    </xf>
    <xf numFmtId="0" fontId="6" fillId="0" borderId="0" xfId="0" applyFont="1" applyAlignment="1">
      <alignment vertical="top"/>
    </xf>
    <xf numFmtId="164" fontId="7" fillId="0" borderId="9" xfId="4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0" fillId="0" borderId="4" xfId="0" applyBorder="1"/>
    <xf numFmtId="0" fontId="15" fillId="0" borderId="3" xfId="0" applyFont="1" applyBorder="1"/>
    <xf numFmtId="0" fontId="17" fillId="0" borderId="0" xfId="0" applyFont="1"/>
    <xf numFmtId="0" fontId="0" fillId="0" borderId="1" xfId="0" applyBorder="1"/>
    <xf numFmtId="0" fontId="10" fillId="0" borderId="3" xfId="4" applyFont="1" applyBorder="1" applyAlignment="1">
      <alignment horizontal="right" vertical="center"/>
    </xf>
    <xf numFmtId="0" fontId="6" fillId="0" borderId="1" xfId="0" applyFont="1" applyBorder="1" applyAlignment="1">
      <alignment vertical="top"/>
    </xf>
    <xf numFmtId="0" fontId="0" fillId="0" borderId="2" xfId="0" applyBorder="1"/>
    <xf numFmtId="0" fontId="18" fillId="0" borderId="0" xfId="0" applyFont="1"/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6" fillId="0" borderId="16" xfId="0" applyFont="1" applyBorder="1" applyAlignment="1">
      <alignment vertical="center"/>
    </xf>
    <xf numFmtId="0" fontId="21" fillId="0" borderId="16" xfId="4" applyFont="1" applyBorder="1" applyAlignment="1">
      <alignment horizontal="justify" vertical="justify" wrapText="1"/>
    </xf>
    <xf numFmtId="0" fontId="6" fillId="0" borderId="0" xfId="0" applyFont="1" applyAlignment="1">
      <alignment vertical="top" wrapText="1"/>
    </xf>
    <xf numFmtId="164" fontId="7" fillId="0" borderId="17" xfId="4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0" fillId="0" borderId="0" xfId="0" applyAlignment="1">
      <alignment horizontal="center"/>
    </xf>
    <xf numFmtId="0" fontId="9" fillId="0" borderId="21" xfId="0" applyFont="1" applyBorder="1" applyAlignment="1">
      <alignment vertical="top"/>
    </xf>
    <xf numFmtId="0" fontId="22" fillId="0" borderId="21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26" fillId="0" borderId="0" xfId="0" applyFont="1"/>
    <xf numFmtId="0" fontId="7" fillId="0" borderId="17" xfId="0" applyFont="1" applyBorder="1" applyAlignment="1">
      <alignment horizontal="center" vertical="center" wrapText="1"/>
    </xf>
    <xf numFmtId="165" fontId="24" fillId="0" borderId="17" xfId="0" applyNumberFormat="1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quotePrefix="1" applyAlignment="1">
      <alignment horizontal="center"/>
    </xf>
    <xf numFmtId="0" fontId="13" fillId="0" borderId="12" xfId="0" applyFont="1" applyBorder="1" applyAlignment="1">
      <alignment horizontal="right"/>
    </xf>
    <xf numFmtId="43" fontId="13" fillId="0" borderId="13" xfId="5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43" fontId="13" fillId="0" borderId="15" xfId="5" applyFont="1" applyBorder="1" applyAlignment="1">
      <alignment horizontal="right"/>
    </xf>
    <xf numFmtId="4" fontId="11" fillId="0" borderId="3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" fontId="11" fillId="0" borderId="3" xfId="0" applyNumberFormat="1" applyFont="1" applyBorder="1" applyAlignment="1">
      <alignment horizontal="right"/>
    </xf>
    <xf numFmtId="4" fontId="11" fillId="0" borderId="9" xfId="0" applyNumberFormat="1" applyFont="1" applyBorder="1" applyAlignment="1">
      <alignment horizontal="right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 wrapText="1" shrinkToFit="1"/>
    </xf>
    <xf numFmtId="0" fontId="19" fillId="0" borderId="17" xfId="0" applyFont="1" applyBorder="1" applyAlignment="1">
      <alignment horizontal="left" vertical="center" wrapText="1" shrinkToFit="1"/>
    </xf>
    <xf numFmtId="4" fontId="13" fillId="0" borderId="12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/>
    </xf>
    <xf numFmtId="4" fontId="13" fillId="0" borderId="14" xfId="0" applyNumberFormat="1" applyFont="1" applyBorder="1" applyAlignment="1">
      <alignment horizontal="right"/>
    </xf>
    <xf numFmtId="4" fontId="13" fillId="0" borderId="15" xfId="0" applyNumberFormat="1" applyFont="1" applyBorder="1" applyAlignment="1">
      <alignment horizontal="right"/>
    </xf>
    <xf numFmtId="0" fontId="10" fillId="2" borderId="5" xfId="4" applyFont="1" applyFill="1" applyBorder="1" applyAlignment="1">
      <alignment horizontal="center" vertical="center"/>
    </xf>
    <xf numFmtId="0" fontId="10" fillId="2" borderId="19" xfId="4" applyFont="1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0" fontId="10" fillId="2" borderId="10" xfId="4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1" fillId="0" borderId="8" xfId="4" applyFont="1" applyBorder="1" applyAlignment="1">
      <alignment vertical="top" wrapText="1"/>
    </xf>
    <xf numFmtId="0" fontId="21" fillId="0" borderId="6" xfId="4" applyFont="1" applyBorder="1" applyAlignment="1">
      <alignment vertical="top" wrapText="1"/>
    </xf>
    <xf numFmtId="0" fontId="20" fillId="0" borderId="3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13" fillId="0" borderId="13" xfId="0" applyFont="1" applyBorder="1" applyAlignment="1">
      <alignment horizontal="center"/>
    </xf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6"/>
    <cellStyle name="Vírgula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1</xdr:row>
      <xdr:rowOff>76200</xdr:rowOff>
    </xdr:from>
    <xdr:to>
      <xdr:col>3</xdr:col>
      <xdr:colOff>441960</xdr:colOff>
      <xdr:row>5</xdr:row>
      <xdr:rowOff>412931</xdr:rowOff>
    </xdr:to>
    <xdr:pic>
      <xdr:nvPicPr>
        <xdr:cNvPr id="2" name="Picture 47" descr="Brasão">
          <a:extLst>
            <a:ext uri="{FF2B5EF4-FFF2-40B4-BE49-F238E27FC236}">
              <a16:creationId xmlns:a16="http://schemas.microsoft.com/office/drawing/2014/main" id="{5177BE56-1C43-4BA4-A6CA-647167A8F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6220"/>
          <a:ext cx="845820" cy="1060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34"/>
  <sheetViews>
    <sheetView showGridLines="0" tabSelected="1" view="pageBreakPreview" topLeftCell="A4" zoomScaleNormal="100" zoomScaleSheetLayoutView="100" workbookViewId="0">
      <selection activeCell="C27" sqref="C27"/>
    </sheetView>
  </sheetViews>
  <sheetFormatPr defaultRowHeight="12.75"/>
  <cols>
    <col min="2" max="2" width="2.85546875" customWidth="1"/>
    <col min="3" max="3" width="5.5703125" customWidth="1"/>
    <col min="4" max="4" width="41.42578125" customWidth="1"/>
    <col min="5" max="5" width="9.5703125" customWidth="1"/>
    <col min="6" max="6" width="25.140625" customWidth="1"/>
    <col min="7" max="7" width="24.7109375" customWidth="1"/>
    <col min="8" max="8" width="5.85546875" customWidth="1"/>
    <col min="9" max="9" width="45" customWidth="1"/>
    <col min="10" max="10" width="2.42578125" customWidth="1"/>
  </cols>
  <sheetData>
    <row r="3" spans="3:10" ht="18.75" customHeight="1">
      <c r="C3" s="20" t="s">
        <v>14</v>
      </c>
      <c r="E3" s="32" t="s">
        <v>19</v>
      </c>
    </row>
    <row r="5" spans="3:10">
      <c r="C5" s="6"/>
      <c r="D5" s="78" t="s">
        <v>0</v>
      </c>
      <c r="E5" s="78"/>
      <c r="F5" s="79"/>
      <c r="G5" s="31" t="s">
        <v>9</v>
      </c>
      <c r="I5" s="23" t="s">
        <v>15</v>
      </c>
    </row>
    <row r="6" spans="3:10" ht="33.75" customHeight="1">
      <c r="C6" s="25"/>
      <c r="D6" s="68" t="s">
        <v>20</v>
      </c>
      <c r="E6" s="68"/>
      <c r="F6" s="69"/>
      <c r="G6" s="33" t="s">
        <v>25</v>
      </c>
      <c r="I6" s="34">
        <v>45200</v>
      </c>
    </row>
    <row r="7" spans="3:10" ht="11.25" customHeight="1">
      <c r="C7" s="1"/>
      <c r="D7" s="1"/>
      <c r="F7" s="3"/>
      <c r="G7" s="3"/>
    </row>
    <row r="8" spans="3:10" ht="15.75">
      <c r="C8" s="4"/>
      <c r="D8" s="18" t="s">
        <v>18</v>
      </c>
      <c r="E8" s="16"/>
      <c r="F8" s="19"/>
      <c r="H8" s="27"/>
      <c r="I8" s="29" t="s">
        <v>1</v>
      </c>
    </row>
    <row r="9" spans="3:10" ht="21" customHeight="1">
      <c r="C9" s="21"/>
      <c r="D9" s="70" t="s">
        <v>24</v>
      </c>
      <c r="E9" s="70"/>
      <c r="F9" s="71"/>
      <c r="H9" s="8"/>
      <c r="I9" s="30" t="s">
        <v>31</v>
      </c>
    </row>
    <row r="10" spans="3:10" ht="12.75" customHeight="1">
      <c r="C10" s="22"/>
      <c r="D10" s="72"/>
      <c r="E10" s="72"/>
      <c r="F10" s="73"/>
      <c r="H10" s="8"/>
      <c r="I10" s="30" t="s">
        <v>17</v>
      </c>
      <c r="J10" s="8"/>
    </row>
    <row r="12" spans="3:10" ht="15" customHeight="1">
      <c r="C12" s="7" t="s">
        <v>2</v>
      </c>
      <c r="D12" s="10" t="s">
        <v>10</v>
      </c>
      <c r="E12" s="7" t="s">
        <v>3</v>
      </c>
      <c r="F12" s="76" t="s">
        <v>11</v>
      </c>
      <c r="G12" s="77"/>
      <c r="H12" s="58" t="s">
        <v>5</v>
      </c>
      <c r="I12" s="59"/>
    </row>
    <row r="13" spans="3:10">
      <c r="C13" s="5"/>
      <c r="D13" s="5"/>
      <c r="E13" s="5"/>
      <c r="F13" s="17" t="s">
        <v>8</v>
      </c>
      <c r="G13" s="9">
        <f>30+G15</f>
        <v>720</v>
      </c>
      <c r="H13" s="64"/>
      <c r="I13" s="65"/>
    </row>
    <row r="14" spans="3:10">
      <c r="C14" s="5"/>
      <c r="D14" s="5"/>
      <c r="E14" s="5"/>
      <c r="F14" s="74" t="s">
        <v>12</v>
      </c>
      <c r="G14" s="24" t="s">
        <v>16</v>
      </c>
      <c r="H14" s="64"/>
      <c r="I14" s="65"/>
    </row>
    <row r="15" spans="3:10" ht="22.5" customHeight="1">
      <c r="C15" s="5"/>
      <c r="D15" s="5"/>
      <c r="E15" s="5"/>
      <c r="F15" s="75"/>
      <c r="G15" s="26">
        <f>720/1-30</f>
        <v>690</v>
      </c>
      <c r="H15" s="66"/>
      <c r="I15" s="67"/>
    </row>
    <row r="16" spans="3:10" ht="15" customHeight="1">
      <c r="C16" s="50">
        <v>1</v>
      </c>
      <c r="D16" s="52" t="s">
        <v>21</v>
      </c>
      <c r="E16" s="11" t="s">
        <v>7</v>
      </c>
      <c r="F16" s="54">
        <v>6</v>
      </c>
      <c r="G16" s="80"/>
      <c r="H16" s="60">
        <f>F16</f>
        <v>6</v>
      </c>
      <c r="I16" s="61"/>
    </row>
    <row r="17" spans="3:9" ht="15" customHeight="1">
      <c r="C17" s="51"/>
      <c r="D17" s="53"/>
      <c r="E17" s="12" t="s">
        <v>6</v>
      </c>
      <c r="F17" s="56">
        <v>6833.52</v>
      </c>
      <c r="G17" s="57"/>
      <c r="H17" s="62">
        <f>F17</f>
        <v>6833.52</v>
      </c>
      <c r="I17" s="63"/>
    </row>
    <row r="18" spans="3:9" ht="14.25" customHeight="1">
      <c r="C18" s="50">
        <v>2</v>
      </c>
      <c r="D18" s="52" t="s">
        <v>23</v>
      </c>
      <c r="E18" s="11" t="s">
        <v>7</v>
      </c>
      <c r="F18" s="54">
        <v>9030.06</v>
      </c>
      <c r="G18" s="55"/>
      <c r="H18" s="39"/>
      <c r="I18" s="40">
        <f>SUBTOTAL(9,F18:H18)</f>
        <v>9030.06</v>
      </c>
    </row>
    <row r="19" spans="3:9" ht="14.25" customHeight="1">
      <c r="C19" s="51"/>
      <c r="D19" s="53"/>
      <c r="E19" s="12" t="s">
        <v>6</v>
      </c>
      <c r="F19" s="56">
        <v>928770.56499999994</v>
      </c>
      <c r="G19" s="57"/>
      <c r="H19" s="41"/>
      <c r="I19" s="42">
        <f t="shared" ref="I19" si="0">SUBTOTAL(9,F19:H19)</f>
        <v>928770.56499999994</v>
      </c>
    </row>
    <row r="20" spans="3:9" ht="14.25" customHeight="1">
      <c r="C20" s="50">
        <v>3</v>
      </c>
      <c r="D20" s="52" t="s">
        <v>30</v>
      </c>
      <c r="E20" s="11" t="s">
        <v>7</v>
      </c>
      <c r="F20" s="54">
        <v>9030.06</v>
      </c>
      <c r="G20" s="55"/>
      <c r="H20" s="39"/>
      <c r="I20" s="40">
        <f t="shared" ref="I20:I21" si="1">SUBTOTAL(9,F20:H20)</f>
        <v>9030.06</v>
      </c>
    </row>
    <row r="21" spans="3:9" ht="14.25" customHeight="1">
      <c r="C21" s="51"/>
      <c r="D21" s="53"/>
      <c r="E21" s="12" t="s">
        <v>6</v>
      </c>
      <c r="F21" s="56">
        <v>2257.52</v>
      </c>
      <c r="G21" s="57"/>
      <c r="H21" s="41"/>
      <c r="I21" s="42">
        <f t="shared" si="1"/>
        <v>2257.52</v>
      </c>
    </row>
    <row r="22" spans="3:9">
      <c r="C22" s="45"/>
      <c r="D22" s="46"/>
      <c r="E22" s="46"/>
      <c r="F22" s="46"/>
      <c r="G22" s="46"/>
      <c r="H22" s="46"/>
      <c r="I22" s="47"/>
    </row>
    <row r="23" spans="3:9" ht="15">
      <c r="C23" s="14" t="s">
        <v>13</v>
      </c>
      <c r="D23" s="13"/>
      <c r="E23" s="2"/>
      <c r="F23" s="43">
        <v>500000</v>
      </c>
      <c r="G23" s="44"/>
      <c r="H23" s="48">
        <f>F23</f>
        <v>500000</v>
      </c>
      <c r="I23" s="49"/>
    </row>
    <row r="24" spans="3:9" ht="15">
      <c r="C24" s="14" t="s">
        <v>4</v>
      </c>
      <c r="D24" s="13"/>
      <c r="E24" s="2"/>
      <c r="F24" s="43">
        <v>437861.6</v>
      </c>
      <c r="G24" s="44"/>
      <c r="H24" s="48">
        <f>F24</f>
        <v>437861.6</v>
      </c>
      <c r="I24" s="49"/>
    </row>
    <row r="25" spans="3:9" ht="15">
      <c r="C25" s="14" t="s">
        <v>5</v>
      </c>
      <c r="D25" s="13"/>
      <c r="E25" s="2"/>
      <c r="F25" s="43">
        <f>F23+F24</f>
        <v>937861.6</v>
      </c>
      <c r="G25" s="44"/>
      <c r="H25" s="48">
        <f>H23+H24</f>
        <v>937861.6</v>
      </c>
      <c r="I25" s="49"/>
    </row>
    <row r="26" spans="3:9" ht="24" customHeight="1">
      <c r="D26" s="38" t="s">
        <v>29</v>
      </c>
    </row>
    <row r="27" spans="3:9">
      <c r="C27" s="6" t="s">
        <v>32</v>
      </c>
      <c r="G27" s="6"/>
    </row>
    <row r="28" spans="3:9">
      <c r="C28" s="35"/>
      <c r="D28" s="36"/>
      <c r="G28" s="37"/>
      <c r="H28" s="37"/>
    </row>
    <row r="29" spans="3:9">
      <c r="C29" s="35"/>
      <c r="D29" s="36"/>
      <c r="G29" s="37"/>
    </row>
    <row r="30" spans="3:9" ht="13.15" customHeight="1">
      <c r="C30" s="36"/>
      <c r="D30" s="36"/>
      <c r="G30" s="36"/>
      <c r="H30" s="6" t="s">
        <v>22</v>
      </c>
    </row>
    <row r="31" spans="3:9" ht="13.15" customHeight="1">
      <c r="G31" s="15"/>
      <c r="H31" s="37" t="s">
        <v>28</v>
      </c>
    </row>
    <row r="32" spans="3:9" ht="13.15" customHeight="1">
      <c r="H32" s="36" t="s">
        <v>26</v>
      </c>
    </row>
    <row r="33" spans="5:8" ht="13.15" customHeight="1">
      <c r="E33" s="28"/>
      <c r="G33" s="15"/>
      <c r="H33" s="37" t="s">
        <v>27</v>
      </c>
    </row>
    <row r="34" spans="5:8" ht="13.15" customHeight="1"/>
  </sheetData>
  <mergeCells count="28">
    <mergeCell ref="D5:F5"/>
    <mergeCell ref="C20:C21"/>
    <mergeCell ref="D20:D21"/>
    <mergeCell ref="F20:G20"/>
    <mergeCell ref="F21:G21"/>
    <mergeCell ref="D16:D17"/>
    <mergeCell ref="F16:G16"/>
    <mergeCell ref="F17:G17"/>
    <mergeCell ref="C16:C17"/>
    <mergeCell ref="H12:I12"/>
    <mergeCell ref="H16:I16"/>
    <mergeCell ref="H17:I17"/>
    <mergeCell ref="H13:I15"/>
    <mergeCell ref="D6:F6"/>
    <mergeCell ref="D9:F10"/>
    <mergeCell ref="F14:F15"/>
    <mergeCell ref="F12:G12"/>
    <mergeCell ref="F25:G25"/>
    <mergeCell ref="C22:I22"/>
    <mergeCell ref="H23:I23"/>
    <mergeCell ref="F23:G23"/>
    <mergeCell ref="C18:C19"/>
    <mergeCell ref="D18:D19"/>
    <mergeCell ref="H25:I25"/>
    <mergeCell ref="F24:G24"/>
    <mergeCell ref="F18:G18"/>
    <mergeCell ref="F19:G19"/>
    <mergeCell ref="H24:I24"/>
  </mergeCells>
  <phoneticPr fontId="14" type="noConversion"/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1 - etapa - até 500 mil</vt:lpstr>
      <vt:lpstr>'1 - etapa - até 500 mil'!Area_de_impressao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Eng.º Lima Rafael</dc:creator>
  <cp:lastModifiedBy>Licitacao01</cp:lastModifiedBy>
  <cp:lastPrinted>2023-11-23T12:33:46Z</cp:lastPrinted>
  <dcterms:created xsi:type="dcterms:W3CDTF">2009-01-15T18:57:41Z</dcterms:created>
  <dcterms:modified xsi:type="dcterms:W3CDTF">2024-08-23T13:18:44Z</dcterms:modified>
</cp:coreProperties>
</file>